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2\INFORMACION FINANCIERA\CUENTA PUBLICA 2022\"/>
    </mc:Choice>
  </mc:AlternateContent>
  <xr:revisionPtr revIDLastSave="0" documentId="13_ncr:1_{F4E3A09E-BC5B-47AF-8D23-2F68378298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FF" sheetId="1" r:id="rId1"/>
  </sheets>
  <definedNames>
    <definedName name="_xlnm.Print_Area" localSheetId="0">FFF!$A$1:$D$50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1" l="1"/>
  <c r="C32" i="1"/>
  <c r="D35" i="1" l="1"/>
  <c r="C35" i="1"/>
  <c r="B35" i="1"/>
  <c r="D14" i="1" l="1"/>
  <c r="C14" i="1"/>
  <c r="D3" i="1"/>
  <c r="C3" i="1"/>
  <c r="B14" i="1"/>
  <c r="B3" i="1"/>
  <c r="D24" i="1" l="1"/>
  <c r="D31" i="1" s="1"/>
  <c r="D27" i="1" s="1"/>
  <c r="D39" i="1" s="1"/>
  <c r="C24" i="1"/>
  <c r="C31" i="1" s="1"/>
  <c r="C27" i="1" s="1"/>
  <c r="C39" i="1" s="1"/>
  <c r="B24" i="1"/>
  <c r="B31" i="1" s="1"/>
  <c r="B27" i="1" s="1"/>
  <c r="B39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<sst xmlns="http://schemas.openxmlformats.org/spreadsheetml/2006/main" count="45" uniqueCount="37">
  <si>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</si>
  <si>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</si>
  <si>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</si>
  <si>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</si>
  <si>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</si>
  <si>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</si>
  <si>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</si>
  <si>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</si>
  <si>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</si>
  <si>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</si>
  <si>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</si>
  <si>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</si>
  <si>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</si>
  <si>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</si>
  <si>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</si>
  <si>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</si>
  <si>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</si>
  <si>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</si>
  <si>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</si>
  <si>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</si>
  <si>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</si>
  <si>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</si>
  <si>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</si>
  <si>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</si>
  <si>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</si>
  <si>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</si>
  <si>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</si>
  <si>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</si>
  <si>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</si>
  <si>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</si>
  <si>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</si>
  <si>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</si>
  <si>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</si>
  <si>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</si>
  <si>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</si>
  <si>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</si>
  <si>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Municipal de Vivienda de León, Guanajuato (IMUVI)
Flujo de Fondos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</si>
</sst>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justify" vertical="center" wrapText="1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45</xdr:row>
      <xdr:rowOff>15240</xdr:rowOff>
    </xdr:from>
    <xdr:to>
      <xdr:col>3</xdr:col>
      <xdr:colOff>922020</xdr:colOff>
      <xdr:row>49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" y="6477000"/>
          <a:ext cx="605028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showGridLines="0" tabSelected="1" zoomScaleNormal="100" workbookViewId="0">
      <selection sqref="A1:D1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36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146471881</v>
      </c>
      <c r="C3" s="19">
        <f t="shared" ref="C3:D3" si="0">SUM(C4:C13)</f>
        <v>108444338.30000001</v>
      </c>
      <c r="D3" s="2">
        <f t="shared" si="0"/>
        <v>108444338.30000001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28935610</v>
      </c>
      <c r="C7" s="20">
        <v>14354837.15</v>
      </c>
      <c r="D7" s="3">
        <v>14354837.15</v>
      </c>
    </row>
    <row r="8" spans="1:4" x14ac:dyDescent="0.2">
      <c r="A8" s="14" t="s">
        <v>5</v>
      </c>
      <c r="B8" s="20">
        <v>7110000</v>
      </c>
      <c r="C8" s="20">
        <v>29162492.48</v>
      </c>
      <c r="D8" s="3">
        <v>29162492.48</v>
      </c>
    </row>
    <row r="9" spans="1:4" x14ac:dyDescent="0.2">
      <c r="A9" s="14" t="s">
        <v>6</v>
      </c>
      <c r="B9" s="20">
        <v>600000</v>
      </c>
      <c r="C9" s="20">
        <v>1073724.67</v>
      </c>
      <c r="D9" s="3">
        <v>1073724.67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45972986</v>
      </c>
      <c r="C11" s="20">
        <v>0</v>
      </c>
      <c r="D11" s="3">
        <v>0</v>
      </c>
    </row>
    <row r="12" spans="1:4" x14ac:dyDescent="0.2">
      <c r="A12" s="14" t="s">
        <v>9</v>
      </c>
      <c r="B12" s="20">
        <v>63853285</v>
      </c>
      <c r="C12" s="20">
        <v>63853284</v>
      </c>
      <c r="D12" s="3">
        <v>63853284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146471881</v>
      </c>
      <c r="C14" s="21">
        <f t="shared" ref="C14:D14" si="1">SUM(C15:C23)</f>
        <v>70090733.870000005</v>
      </c>
      <c r="D14" s="4">
        <f t="shared" si="1"/>
        <v>68588503.090000004</v>
      </c>
    </row>
    <row r="15" spans="1:4" x14ac:dyDescent="0.2">
      <c r="A15" s="14" t="s">
        <v>12</v>
      </c>
      <c r="B15" s="20">
        <v>59713296</v>
      </c>
      <c r="C15" s="20">
        <v>48168606.600000001</v>
      </c>
      <c r="D15" s="3">
        <v>47429897.630000003</v>
      </c>
    </row>
    <row r="16" spans="1:4" x14ac:dyDescent="0.2">
      <c r="A16" s="14" t="s">
        <v>13</v>
      </c>
      <c r="B16" s="20">
        <v>2508874</v>
      </c>
      <c r="C16" s="20">
        <v>1934842.94</v>
      </c>
      <c r="D16" s="3">
        <v>1855519.63</v>
      </c>
    </row>
    <row r="17" spans="1:4" x14ac:dyDescent="0.2">
      <c r="A17" s="14" t="s">
        <v>14</v>
      </c>
      <c r="B17" s="20">
        <v>16325723</v>
      </c>
      <c r="C17" s="20">
        <v>10154747.459999999</v>
      </c>
      <c r="D17" s="3">
        <v>9770675.7599999998</v>
      </c>
    </row>
    <row r="18" spans="1:4" x14ac:dyDescent="0.2">
      <c r="A18" s="14" t="s">
        <v>9</v>
      </c>
      <c r="B18" s="20">
        <v>150000</v>
      </c>
      <c r="C18" s="20">
        <v>125831</v>
      </c>
      <c r="D18" s="3">
        <v>125831</v>
      </c>
    </row>
    <row r="19" spans="1:4" x14ac:dyDescent="0.2">
      <c r="A19" s="14" t="s">
        <v>15</v>
      </c>
      <c r="B19" s="20">
        <v>12735150</v>
      </c>
      <c r="C19" s="20">
        <v>3144161.42</v>
      </c>
      <c r="D19" s="3">
        <v>2844034.62</v>
      </c>
    </row>
    <row r="20" spans="1:4" x14ac:dyDescent="0.2">
      <c r="A20" s="14" t="s">
        <v>16</v>
      </c>
      <c r="B20" s="20">
        <v>55038838</v>
      </c>
      <c r="C20" s="20">
        <v>6562544.4500000002</v>
      </c>
      <c r="D20" s="3">
        <v>6562544.4500000002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38353604.430000007</v>
      </c>
      <c r="D24" s="5">
        <f>D3-D14</f>
        <v>39855835.210000008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0</v>
      </c>
      <c r="C27" s="19">
        <f>SUM(C28:C34)</f>
        <v>38353604.430000007</v>
      </c>
      <c r="D27" s="2">
        <f>SUM(D28:D34)</f>
        <v>39855835.210000008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f>+B24</f>
        <v>0</v>
      </c>
      <c r="C31" s="23">
        <f>+C24</f>
        <v>38353604.430000007</v>
      </c>
      <c r="D31" s="16">
        <f>+D24</f>
        <v>39855835.210000008</v>
      </c>
    </row>
    <row r="32" spans="1:4" x14ac:dyDescent="0.2">
      <c r="A32" s="11" t="s">
        <v>30</v>
      </c>
      <c r="B32" s="23">
        <v>0</v>
      </c>
      <c r="C32" s="23">
        <f t="shared" ref="C32:D32" si="2">+C11</f>
        <v>0</v>
      </c>
      <c r="D32" s="16">
        <f t="shared" si="2"/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0</v>
      </c>
      <c r="C39" s="25">
        <f t="shared" ref="C39:D39" si="3">C27+C35</f>
        <v>38353604.430000007</v>
      </c>
      <c r="D39" s="18">
        <f t="shared" si="3"/>
        <v>39855835.210000008</v>
      </c>
    </row>
    <row r="42" spans="1:4" ht="35.1" customHeight="1" x14ac:dyDescent="0.2">
      <c r="A42" s="31" t="s">
        <v>35</v>
      </c>
      <c r="B42" s="31"/>
      <c r="C42" s="31"/>
      <c r="D42" s="31"/>
    </row>
  </sheetData>
  <mergeCells count="2">
    <mergeCell ref="A1:D1"/>
    <mergeCell ref="A42:D42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FC7220-13B3-49B6-876A-73009593CD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2022-10-19T14:15:07Z</cp:lastPrinted>
  <dcterms:created xsi:type="dcterms:W3CDTF">2017-12-20T04:54:53Z</dcterms:created>
  <dcterms:modified xsi:type="dcterms:W3CDTF">2023-02-15T14:33:47Z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